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definedNames>
    <definedName name="_xlnm._FilterDatabase" localSheetId="0" hidden="1">Sheet1!$A$1:$H$20</definedName>
    <definedName name="_GoBack" localSheetId="0">Sheet1!#REF!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<sst xmlns="http://schemas.openxmlformats.org/spreadsheetml/2006/main" count="77" uniqueCount="43">
  <si>
    <t>附件2</t>
  </si>
  <si>
    <t>荆州市2023年市直事业单位人才引进体检入围名单（博士研究生）</t>
  </si>
  <si>
    <t>序号</t>
  </si>
  <si>
    <t>主管部门</t>
  </si>
  <si>
    <t>用人单位</t>
  </si>
  <si>
    <t>岗位名称</t>
  </si>
  <si>
    <t>岗位代码</t>
  </si>
  <si>
    <t>岗位分类</t>
  </si>
  <si>
    <t>姓名</t>
  </si>
  <si>
    <t>是否
入围
体检</t>
  </si>
  <si>
    <t>荆州市网信中心</t>
  </si>
  <si>
    <t>网络管理岗</t>
  </si>
  <si>
    <t>其它类</t>
  </si>
  <si>
    <t>入围</t>
  </si>
  <si>
    <t>荆州市发展和改革委员会</t>
  </si>
  <si>
    <t>荆州市发展和改革研究中心</t>
  </si>
  <si>
    <t>经济研究岗</t>
  </si>
  <si>
    <t>余浩</t>
  </si>
  <si>
    <t>荆州市发展和改革服务中心</t>
  </si>
  <si>
    <t>节能服务岗</t>
  </si>
  <si>
    <t>王悦</t>
  </si>
  <si>
    <t>张勇</t>
  </si>
  <si>
    <t>赵晗</t>
  </si>
  <si>
    <t>荆州市住房和城乡建设局</t>
  </si>
  <si>
    <t>荆州市建设工程质量安全监督站</t>
  </si>
  <si>
    <t>监督员</t>
  </si>
  <si>
    <t>荆州经济技术开发区</t>
  </si>
  <si>
    <t>荆州经济技术开发区招商促进中心</t>
  </si>
  <si>
    <t>招商引资岗</t>
  </si>
  <si>
    <t>荆州经济技术开发区应急服务中心</t>
  </si>
  <si>
    <t>安全监管岗</t>
  </si>
  <si>
    <t>荆州市经济和信息化局</t>
  </si>
  <si>
    <t>荆州市工业经济发展中心</t>
  </si>
  <si>
    <t>经济管理岗</t>
  </si>
  <si>
    <t>荆州市卫生健康委员会</t>
  </si>
  <si>
    <t>荆州市中心医院</t>
  </si>
  <si>
    <t>临床外科医师</t>
  </si>
  <si>
    <t>卫健类</t>
  </si>
  <si>
    <t>临床内科医师</t>
  </si>
  <si>
    <t>荆州市第一人民医院</t>
  </si>
  <si>
    <t>临床医师1</t>
  </si>
  <si>
    <t>荆州市招商促进中心</t>
  </si>
  <si>
    <t>招商促进岗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</si>
</sst>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2"/>
      <name val="黑体"/>
      <charset val="134"/>
    </font>
    <font>
      <sz val="26"/>
      <name val="方正小标宋简体"/>
      <charset val="134"/>
    </font>
    <font>
      <b/>
      <sz val="14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pane ySplit="3" topLeftCell="A4" activePane="bottomLeft" state="frozen"/>
      <selection/>
      <selection pane="bottomLeft" activeCell="O8" sqref="O8"/>
    </sheetView>
  </sheetViews>
  <sheetFormatPr defaultColWidth="9" defaultRowHeight="13.5" outlineLevelCol="7"/>
  <cols>
    <col min="1" max="1" width="6.5" style="2" customWidth="1"/>
    <col min="2" max="3" width="38.625" style="3" customWidth="1"/>
    <col min="4" max="5" width="19.125" style="3" customWidth="1"/>
    <col min="6" max="6" width="13" style="4" customWidth="1"/>
    <col min="7" max="7" width="17" style="3" customWidth="1"/>
    <col min="8" max="8" width="17" style="5" customWidth="1"/>
    <col min="9" max="16384" width="9" style="2"/>
  </cols>
  <sheetData>
    <row r="1" ht="32.1" customHeight="1" spans="1:7">
      <c r="A1" s="6" t="s">
        <v>0</v>
      </c>
      <c r="B1" s="6"/>
      <c r="C1" s="7"/>
      <c r="D1" s="7"/>
      <c r="E1" s="7"/>
      <c r="F1" s="8"/>
      <c r="G1" s="7"/>
    </row>
    <row r="2" ht="53.25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ht="65.25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</row>
    <row r="4" ht="28.5" customHeight="1" spans="1:8">
      <c r="A4" s="12">
        <v>1</v>
      </c>
      <c r="B4" s="12" t="s">
        <v>10</v>
      </c>
      <c r="C4" s="12" t="s">
        <v>10</v>
      </c>
      <c r="D4" s="13" t="s">
        <v>11</v>
      </c>
      <c r="E4" s="14">
        <v>20230101</v>
      </c>
      <c r="F4" s="15" t="s">
        <v>12</v>
      </c>
      <c r="G4" s="16" t="str">
        <f>"陈祥"</f>
        <v>陈祥</v>
      </c>
      <c r="H4" s="16" t="s">
        <v>13</v>
      </c>
    </row>
    <row r="5" ht="28.5" customHeight="1" spans="1:8">
      <c r="A5" s="12"/>
      <c r="B5" s="12"/>
      <c r="C5" s="12"/>
      <c r="D5" s="13"/>
      <c r="E5" s="14"/>
      <c r="F5" s="15" t="s">
        <v>12</v>
      </c>
      <c r="G5" s="16" t="str">
        <f>"王成"</f>
        <v>王成</v>
      </c>
      <c r="H5" s="16" t="s">
        <v>13</v>
      </c>
    </row>
    <row r="6" ht="28.5" customHeight="1" spans="1:8">
      <c r="A6" s="12">
        <v>2</v>
      </c>
      <c r="B6" s="12" t="s">
        <v>14</v>
      </c>
      <c r="C6" s="12" t="s">
        <v>15</v>
      </c>
      <c r="D6" s="13" t="s">
        <v>16</v>
      </c>
      <c r="E6" s="14">
        <v>20230201</v>
      </c>
      <c r="F6" s="15" t="s">
        <v>12</v>
      </c>
      <c r="G6" s="16" t="s">
        <v>17</v>
      </c>
      <c r="H6" s="16" t="s">
        <v>13</v>
      </c>
    </row>
    <row r="7" ht="28.5" customHeight="1" spans="1:8">
      <c r="A7" s="12">
        <v>3</v>
      </c>
      <c r="B7" s="12" t="s">
        <v>14</v>
      </c>
      <c r="C7" s="12" t="s">
        <v>18</v>
      </c>
      <c r="D7" s="12" t="s">
        <v>19</v>
      </c>
      <c r="E7" s="12">
        <v>20230301</v>
      </c>
      <c r="F7" s="12" t="s">
        <v>12</v>
      </c>
      <c r="G7" s="16" t="s">
        <v>20</v>
      </c>
      <c r="H7" s="16" t="s">
        <v>13</v>
      </c>
    </row>
    <row r="8" ht="28.5" customHeight="1" spans="1:8">
      <c r="A8" s="12"/>
      <c r="B8" s="12"/>
      <c r="C8" s="12"/>
      <c r="D8" s="12"/>
      <c r="E8" s="12"/>
      <c r="F8" s="12"/>
      <c r="G8" s="16" t="s">
        <v>21</v>
      </c>
      <c r="H8" s="16" t="s">
        <v>13</v>
      </c>
    </row>
    <row r="9" ht="28.5" customHeight="1" spans="1:8">
      <c r="A9" s="12"/>
      <c r="B9" s="12"/>
      <c r="C9" s="12"/>
      <c r="D9" s="12"/>
      <c r="E9" s="12"/>
      <c r="F9" s="12"/>
      <c r="G9" s="16" t="s">
        <v>22</v>
      </c>
      <c r="H9" s="16" t="s">
        <v>13</v>
      </c>
    </row>
    <row r="10" ht="28.5" customHeight="1" spans="1:8">
      <c r="A10" s="15">
        <v>4</v>
      </c>
      <c r="B10" s="15" t="s">
        <v>23</v>
      </c>
      <c r="C10" s="15" t="s">
        <v>24</v>
      </c>
      <c r="D10" s="15" t="s">
        <v>25</v>
      </c>
      <c r="E10" s="15">
        <v>20230701</v>
      </c>
      <c r="F10" s="15" t="s">
        <v>12</v>
      </c>
      <c r="G10" s="16" t="str">
        <f>"肖瑶"</f>
        <v>肖瑶</v>
      </c>
      <c r="H10" s="16" t="s">
        <v>13</v>
      </c>
    </row>
    <row r="11" ht="28.5" customHeight="1" spans="1:8">
      <c r="A11" s="12">
        <v>5</v>
      </c>
      <c r="B11" s="12" t="s">
        <v>26</v>
      </c>
      <c r="C11" s="12" t="s">
        <v>27</v>
      </c>
      <c r="D11" s="12" t="s">
        <v>28</v>
      </c>
      <c r="E11" s="12">
        <v>20233001</v>
      </c>
      <c r="F11" s="12" t="s">
        <v>12</v>
      </c>
      <c r="G11" s="16" t="str">
        <f>"屈菁菁"</f>
        <v>屈菁菁</v>
      </c>
      <c r="H11" s="16" t="s">
        <v>13</v>
      </c>
    </row>
    <row r="12" ht="28.5" customHeight="1" spans="1:8">
      <c r="A12" s="12">
        <v>6</v>
      </c>
      <c r="B12" s="12" t="s">
        <v>26</v>
      </c>
      <c r="C12" s="12" t="s">
        <v>29</v>
      </c>
      <c r="D12" s="12" t="s">
        <v>30</v>
      </c>
      <c r="E12" s="12">
        <v>20233101</v>
      </c>
      <c r="F12" s="12" t="s">
        <v>12</v>
      </c>
      <c r="G12" s="16" t="str">
        <f>"刘怡婷"</f>
        <v>刘怡婷</v>
      </c>
      <c r="H12" s="16" t="s">
        <v>13</v>
      </c>
    </row>
    <row r="13" ht="28.5" customHeight="1" spans="1:8">
      <c r="A13" s="12"/>
      <c r="B13" s="12"/>
      <c r="C13" s="12"/>
      <c r="D13" s="12"/>
      <c r="E13" s="12"/>
      <c r="F13" s="12"/>
      <c r="G13" s="16" t="str">
        <f>"胡林"</f>
        <v>胡林</v>
      </c>
      <c r="H13" s="16" t="s">
        <v>13</v>
      </c>
    </row>
    <row r="14" ht="28.5" customHeight="1" spans="1:8">
      <c r="A14" s="12">
        <v>7</v>
      </c>
      <c r="B14" s="12" t="s">
        <v>31</v>
      </c>
      <c r="C14" s="12" t="s">
        <v>32</v>
      </c>
      <c r="D14" s="12" t="s">
        <v>33</v>
      </c>
      <c r="E14" s="12">
        <v>20234202</v>
      </c>
      <c r="F14" s="12" t="s">
        <v>12</v>
      </c>
      <c r="G14" s="16" t="str">
        <f>"姚文龙"</f>
        <v>姚文龙</v>
      </c>
      <c r="H14" s="16" t="s">
        <v>13</v>
      </c>
    </row>
    <row r="15" s="1" customFormat="1" ht="28.5" customHeight="1" spans="1:8">
      <c r="A15" s="12">
        <v>8</v>
      </c>
      <c r="B15" s="12" t="s">
        <v>34</v>
      </c>
      <c r="C15" s="12" t="s">
        <v>35</v>
      </c>
      <c r="D15" s="12" t="s">
        <v>36</v>
      </c>
      <c r="E15" s="12">
        <v>20234905</v>
      </c>
      <c r="F15" s="12" t="s">
        <v>37</v>
      </c>
      <c r="G15" s="16" t="str">
        <f>"杨敏"</f>
        <v>杨敏</v>
      </c>
      <c r="H15" s="16" t="s">
        <v>13</v>
      </c>
    </row>
    <row r="16" s="1" customFormat="1" ht="28.5" customHeight="1" spans="1:8">
      <c r="A16" s="12">
        <v>9</v>
      </c>
      <c r="B16" s="12" t="s">
        <v>34</v>
      </c>
      <c r="C16" s="12" t="s">
        <v>35</v>
      </c>
      <c r="D16" s="12" t="s">
        <v>38</v>
      </c>
      <c r="E16" s="12">
        <v>20234906</v>
      </c>
      <c r="F16" s="12" t="s">
        <v>37</v>
      </c>
      <c r="G16" s="16" t="str">
        <f>"刘霞"</f>
        <v>刘霞</v>
      </c>
      <c r="H16" s="16" t="s">
        <v>13</v>
      </c>
    </row>
    <row r="17" s="1" customFormat="1" ht="28.5" customHeight="1" spans="1:8">
      <c r="A17" s="12">
        <v>10</v>
      </c>
      <c r="B17" s="12" t="s">
        <v>34</v>
      </c>
      <c r="C17" s="12" t="s">
        <v>39</v>
      </c>
      <c r="D17" s="12" t="s">
        <v>40</v>
      </c>
      <c r="E17" s="12">
        <v>20235001</v>
      </c>
      <c r="F17" s="12" t="s">
        <v>37</v>
      </c>
      <c r="G17" s="16" t="str">
        <f>"张铭"</f>
        <v>张铭</v>
      </c>
      <c r="H17" s="16" t="s">
        <v>13</v>
      </c>
    </row>
    <row r="18" s="1" customFormat="1" ht="28.5" customHeight="1" spans="1:8">
      <c r="A18" s="12"/>
      <c r="B18" s="12"/>
      <c r="C18" s="12"/>
      <c r="D18" s="12"/>
      <c r="E18" s="12"/>
      <c r="F18" s="12"/>
      <c r="G18" s="16" t="str">
        <f>"王志超"</f>
        <v>王志超</v>
      </c>
      <c r="H18" s="16" t="s">
        <v>13</v>
      </c>
    </row>
    <row r="19" ht="28.5" customHeight="1" spans="1:8">
      <c r="A19" s="12">
        <v>11</v>
      </c>
      <c r="B19" s="12" t="s">
        <v>41</v>
      </c>
      <c r="C19" s="12" t="s">
        <v>41</v>
      </c>
      <c r="D19" s="12" t="s">
        <v>42</v>
      </c>
      <c r="E19" s="12">
        <v>20236101</v>
      </c>
      <c r="F19" s="12" t="s">
        <v>12</v>
      </c>
      <c r="G19" s="16" t="str">
        <f>"廖程"</f>
        <v>廖程</v>
      </c>
      <c r="H19" s="16" t="s">
        <v>13</v>
      </c>
    </row>
    <row r="20" ht="28.5" customHeight="1" spans="1:8">
      <c r="A20" s="12"/>
      <c r="B20" s="12" t="str">
        <f t="shared" ref="B20:E20" si="0">B19</f>
        <v>荆州市招商促进中心</v>
      </c>
      <c r="C20" s="12"/>
      <c r="D20" s="12" t="str">
        <f t="shared" si="0"/>
        <v>招商促进岗</v>
      </c>
      <c r="E20" s="12">
        <f t="shared" si="0"/>
        <v>20236101</v>
      </c>
      <c r="F20" s="12" t="s">
        <v>12</v>
      </c>
      <c r="G20" s="16" t="str">
        <f>"郑瑞珠"</f>
        <v>郑瑞珠</v>
      </c>
      <c r="H20" s="16" t="s">
        <v>13</v>
      </c>
    </row>
  </sheetData>
  <mergeCells count="32">
    <mergeCell ref="A1:B1"/>
    <mergeCell ref="A2:H2"/>
    <mergeCell ref="A4:A5"/>
    <mergeCell ref="A7:A9"/>
    <mergeCell ref="A12:A13"/>
    <mergeCell ref="A17:A18"/>
    <mergeCell ref="A19:A20"/>
    <mergeCell ref="B4:B5"/>
    <mergeCell ref="B7:B9"/>
    <mergeCell ref="B12:B13"/>
    <mergeCell ref="B17:B18"/>
    <mergeCell ref="B19:B20"/>
    <mergeCell ref="C4:C5"/>
    <mergeCell ref="C7:C9"/>
    <mergeCell ref="C12:C13"/>
    <mergeCell ref="C17:C18"/>
    <mergeCell ref="C19:C20"/>
    <mergeCell ref="D4:D5"/>
    <mergeCell ref="D7:D9"/>
    <mergeCell ref="D12:D13"/>
    <mergeCell ref="D17:D18"/>
    <mergeCell ref="D19:D20"/>
    <mergeCell ref="E4:E5"/>
    <mergeCell ref="E7:E9"/>
    <mergeCell ref="E12:E13"/>
    <mergeCell ref="E17:E18"/>
    <mergeCell ref="E19:E20"/>
    <mergeCell ref="F4:F5"/>
    <mergeCell ref="F7:F9"/>
    <mergeCell ref="F12:F13"/>
    <mergeCell ref="F17:F18"/>
    <mergeCell ref="F19:F20"/>
  </mergeCells>
  <pageMargins left="0.708661417322835" right="0.708661417322835" top="0.748031496062992" bottom="0.748031496062992" header="0.31496062992126" footer="0.3149606299212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2006-09-16T16:00:00Z</dcterms:created>
  <cp:lastPrinted>2023-04-23T06:42:00Z</cp:lastPrinted>
  <dcterms:modified xsi:type="dcterms:W3CDTF">2023-04-25T01:13:05Z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4B01D6417FEE428E9E35048EE63F557B_13</vt:lpwstr>
  </property>
</Properties>
</file>